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1E07EEF0-9029-41B5-9145-737372A454FA}" xr6:coauthVersionLast="43" xr6:coauthVersionMax="43" xr10:uidLastSave="{00000000-0000-0000-0000-000000000000}"/>
  <bookViews>
    <workbookView xWindow="-120" yWindow="-120" windowWidth="20730" windowHeight="11160" activeTab="3" xr2:uid="{00000000-000D-0000-FFFF-FFFF00000000}"/>
  </bookViews>
  <sheets>
    <sheet name="الحسنية" sheetId="1" r:id="rId1"/>
    <sheet name="المكتب" sheetId="2" r:id="rId2"/>
    <sheet name="الصناعية" sheetId="3" r:id="rId3"/>
    <sheet name="البلدية " sheetId="4" r:id="rId4"/>
  </sheets>
  <definedNames>
    <definedName name="_xlnm._FilterDatabase" localSheetId="1" hidden="1">المكتب!$A$1:$A$38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3" l="1"/>
  <c r="E35" i="2"/>
  <c r="E34" i="2"/>
  <c r="E8" i="2"/>
  <c r="D9" i="1"/>
  <c r="D8" i="1"/>
  <c r="D10" i="1" s="1"/>
  <c r="D5" i="1"/>
  <c r="D6" i="1"/>
  <c r="D7" i="1"/>
  <c r="D4" i="1"/>
  <c r="D5" i="4" l="1"/>
  <c r="D6" i="4"/>
  <c r="D7" i="4"/>
  <c r="D8" i="4"/>
  <c r="D9" i="4"/>
  <c r="D4" i="4"/>
  <c r="D3" i="4"/>
  <c r="E4" i="3" l="1"/>
  <c r="E5" i="3"/>
  <c r="E7" i="3"/>
  <c r="E8" i="3"/>
  <c r="E9" i="3"/>
  <c r="E3" i="3"/>
  <c r="E4" i="2"/>
  <c r="E5" i="2"/>
  <c r="E6" i="2"/>
  <c r="E7" i="2"/>
  <c r="E3" i="2"/>
  <c r="E9" i="2" l="1"/>
  <c r="D10" i="4"/>
  <c r="E10" i="3" l="1"/>
  <c r="D16" i="4" l="1"/>
  <c r="D17" i="4" s="1"/>
  <c r="E36" i="2" l="1"/>
</calcChain>
</file>

<file path=xl/sharedStrings.xml><?xml version="1.0" encoding="utf-8"?>
<sst xmlns="http://schemas.openxmlformats.org/spreadsheetml/2006/main" count="74" uniqueCount="23">
  <si>
    <t>المبلغ بالريال</t>
  </si>
  <si>
    <t>المحاسب</t>
  </si>
  <si>
    <t>المدير المالى</t>
  </si>
  <si>
    <t xml:space="preserve">ابراهيم الموافى </t>
  </si>
  <si>
    <t>محمد بن صالح ال زارب</t>
  </si>
  <si>
    <t>رقم الفاتورة</t>
  </si>
  <si>
    <t>التاريخ ميلادى</t>
  </si>
  <si>
    <t xml:space="preserve">المكان </t>
  </si>
  <si>
    <t>عدد الوجبات</t>
  </si>
  <si>
    <t>الاجمـــــــــــــــــــــالى</t>
  </si>
  <si>
    <t xml:space="preserve">الاجمــــــــــــــــالى </t>
  </si>
  <si>
    <t>اجمالى الجاليات</t>
  </si>
  <si>
    <t xml:space="preserve">اجمالى البرامج الشبابية </t>
  </si>
  <si>
    <t>.</t>
  </si>
  <si>
    <t>الرواد</t>
  </si>
  <si>
    <t>فواتيرجونة الغذاءالفترة03-05-2019  الي 28-06 -2019 مسجد الدهيشى الشيخ/الحسنية.م.دعوية</t>
  </si>
  <si>
    <t>الدهيشي</t>
  </si>
  <si>
    <t>الجاليات</t>
  </si>
  <si>
    <t>نادى بناء</t>
  </si>
  <si>
    <t xml:space="preserve">كيان </t>
  </si>
  <si>
    <t>فواتير جونة الغذاء من 06-05-2019الى30-06-2019ـ لمكتب الجاليات/م,دعوية</t>
  </si>
  <si>
    <t>فواتير جونة الغذاء الفترة من03-05- 2019 الى 28-06-2019ـ مسجد الصناعية/كفارة يمين</t>
  </si>
  <si>
    <t>فواتير جونة الغذاء الفترةمن09-06-2019ـ الى 30-06-2019 البلديه /كفارة يمين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</si>
</sst>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_-* #,##0.00\-;_-* &quot;-&quot;??_-;_-@_-"/>
    <numFmt numFmtId="164" formatCode="[$-2010000]yyyy/mm/dd;@"/>
  </numFmts>
  <fonts count="1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i/>
      <sz val="14"/>
      <color theme="1"/>
      <name val="Arial"/>
      <family val="2"/>
      <scheme val="minor"/>
    </font>
    <font>
      <sz val="14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  <font>
      <b/>
      <i/>
      <u/>
      <sz val="12"/>
      <color theme="1"/>
      <name val="Arial"/>
      <family val="2"/>
      <scheme val="minor"/>
    </font>
    <font>
      <b/>
      <i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i/>
      <u/>
      <sz val="16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i/>
      <u/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 readingOrder="2"/>
    </xf>
    <xf numFmtId="0" fontId="3" fillId="2" borderId="6" xfId="0" applyFont="1" applyFill="1" applyBorder="1" applyAlignment="1">
      <alignment horizontal="center" vertical="center" wrapText="1" readingOrder="2"/>
    </xf>
    <xf numFmtId="0" fontId="3" fillId="2" borderId="7" xfId="0" applyFont="1" applyFill="1" applyBorder="1" applyAlignment="1">
      <alignment horizontal="center" vertical="center" wrapText="1" readingOrder="2"/>
    </xf>
    <xf numFmtId="0" fontId="3" fillId="0" borderId="8" xfId="0" applyFont="1" applyBorder="1" applyAlignment="1">
      <alignment horizontal="center" readingOrder="2"/>
    </xf>
    <xf numFmtId="164" fontId="3" fillId="0" borderId="8" xfId="0" applyNumberFormat="1" applyFont="1" applyBorder="1" applyAlignment="1">
      <alignment horizontal="center" readingOrder="2"/>
    </xf>
    <xf numFmtId="0" fontId="3" fillId="3" borderId="4" xfId="0" applyFont="1" applyFill="1" applyBorder="1" applyAlignment="1">
      <alignment horizontal="center" readingOrder="2"/>
    </xf>
    <xf numFmtId="43" fontId="3" fillId="3" borderId="10" xfId="1" applyFont="1" applyFill="1" applyBorder="1" applyAlignment="1">
      <alignment horizontal="center" readingOrder="2"/>
    </xf>
    <xf numFmtId="0" fontId="3" fillId="0" borderId="11" xfId="0" applyFont="1" applyBorder="1" applyAlignment="1">
      <alignment horizontal="center" readingOrder="2"/>
    </xf>
    <xf numFmtId="0" fontId="2" fillId="0" borderId="0" xfId="0" applyFont="1"/>
    <xf numFmtId="43" fontId="0" fillId="0" borderId="0" xfId="0" applyNumberFormat="1"/>
    <xf numFmtId="0" fontId="7" fillId="2" borderId="6" xfId="0" applyFont="1" applyFill="1" applyBorder="1" applyAlignment="1">
      <alignment horizontal="center" vertical="center" wrapText="1" readingOrder="2"/>
    </xf>
    <xf numFmtId="0" fontId="3" fillId="5" borderId="9" xfId="0" applyFont="1" applyFill="1" applyBorder="1" applyAlignment="1">
      <alignment horizontal="center" readingOrder="2"/>
    </xf>
    <xf numFmtId="0" fontId="3" fillId="5" borderId="15" xfId="0" applyFont="1" applyFill="1" applyBorder="1" applyAlignment="1">
      <alignment horizontal="center" readingOrder="2"/>
    </xf>
    <xf numFmtId="0" fontId="3" fillId="0" borderId="20" xfId="0" applyFont="1" applyBorder="1" applyAlignment="1">
      <alignment horizontal="center" readingOrder="2"/>
    </xf>
    <xf numFmtId="0" fontId="3" fillId="2" borderId="21" xfId="0" applyFont="1" applyFill="1" applyBorder="1" applyAlignment="1">
      <alignment horizontal="center" vertical="center" wrapText="1" readingOrder="2"/>
    </xf>
    <xf numFmtId="0" fontId="3" fillId="2" borderId="22" xfId="0" applyFont="1" applyFill="1" applyBorder="1" applyAlignment="1">
      <alignment horizontal="center" vertical="center" wrapText="1" readingOrder="2"/>
    </xf>
    <xf numFmtId="0" fontId="3" fillId="2" borderId="23" xfId="0" applyFont="1" applyFill="1" applyBorder="1" applyAlignment="1">
      <alignment horizontal="center" vertical="center" wrapText="1" readingOrder="2"/>
    </xf>
    <xf numFmtId="0" fontId="3" fillId="6" borderId="19" xfId="0" applyFont="1" applyFill="1" applyBorder="1" applyAlignment="1">
      <alignment horizontal="center" readingOrder="2"/>
    </xf>
    <xf numFmtId="0" fontId="3" fillId="8" borderId="19" xfId="0" applyFont="1" applyFill="1" applyBorder="1" applyAlignment="1">
      <alignment horizontal="center" readingOrder="2"/>
    </xf>
    <xf numFmtId="0" fontId="3" fillId="5" borderId="27" xfId="0" applyFont="1" applyFill="1" applyBorder="1" applyAlignment="1">
      <alignment horizontal="center" readingOrder="2"/>
    </xf>
    <xf numFmtId="164" fontId="3" fillId="0" borderId="28" xfId="0" applyNumberFormat="1" applyFont="1" applyBorder="1" applyAlignment="1">
      <alignment horizontal="center" readingOrder="2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6" borderId="16" xfId="0" applyFont="1" applyFill="1" applyBorder="1" applyAlignment="1">
      <alignment horizontal="center" readingOrder="2"/>
    </xf>
    <xf numFmtId="0" fontId="3" fillId="6" borderId="17" xfId="0" applyFont="1" applyFill="1" applyBorder="1" applyAlignment="1">
      <alignment horizontal="center" readingOrder="2"/>
    </xf>
    <xf numFmtId="0" fontId="3" fillId="6" borderId="18" xfId="0" applyFont="1" applyFill="1" applyBorder="1" applyAlignment="1">
      <alignment horizontal="center" readingOrder="2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readingOrder="2"/>
    </xf>
    <xf numFmtId="0" fontId="3" fillId="3" borderId="3" xfId="0" applyFont="1" applyFill="1" applyBorder="1" applyAlignment="1">
      <alignment horizontal="center" readingOrder="2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8" borderId="25" xfId="0" applyFont="1" applyFill="1" applyBorder="1" applyAlignment="1">
      <alignment horizontal="center" readingOrder="2"/>
    </xf>
    <xf numFmtId="0" fontId="3" fillId="8" borderId="26" xfId="0" applyFont="1" applyFill="1" applyBorder="1" applyAlignment="1">
      <alignment horizontal="center" readingOrder="2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 readingOrder="2"/>
    </xf>
    <xf numFmtId="0" fontId="11" fillId="2" borderId="6" xfId="0" applyFont="1" applyFill="1" applyBorder="1" applyAlignment="1">
      <alignment horizontal="center" vertical="center" wrapText="1" readingOrder="2"/>
    </xf>
    <xf numFmtId="0" fontId="11" fillId="2" borderId="7" xfId="0" applyFont="1" applyFill="1" applyBorder="1" applyAlignment="1">
      <alignment horizontal="center" vertical="center" wrapText="1" readingOrder="2"/>
    </xf>
    <xf numFmtId="0" fontId="11" fillId="5" borderId="9" xfId="0" applyFont="1" applyFill="1" applyBorder="1" applyAlignment="1">
      <alignment horizontal="center" readingOrder="2"/>
    </xf>
    <xf numFmtId="164" fontId="11" fillId="0" borderId="8" xfId="0" applyNumberFormat="1" applyFont="1" applyBorder="1" applyAlignment="1">
      <alignment horizontal="center" readingOrder="2"/>
    </xf>
    <xf numFmtId="0" fontId="11" fillId="0" borderId="8" xfId="0" applyFont="1" applyBorder="1" applyAlignment="1">
      <alignment horizontal="center" readingOrder="2"/>
    </xf>
    <xf numFmtId="0" fontId="11" fillId="5" borderId="12" xfId="0" applyFont="1" applyFill="1" applyBorder="1" applyAlignment="1">
      <alignment horizontal="center" readingOrder="2"/>
    </xf>
    <xf numFmtId="164" fontId="11" fillId="0" borderId="13" xfId="0" applyNumberFormat="1" applyFont="1" applyBorder="1" applyAlignment="1">
      <alignment horizontal="center" readingOrder="2"/>
    </xf>
    <xf numFmtId="0" fontId="11" fillId="0" borderId="14" xfId="0" applyFont="1" applyBorder="1" applyAlignment="1">
      <alignment horizontal="center" readingOrder="2"/>
    </xf>
    <xf numFmtId="0" fontId="11" fillId="7" borderId="12" xfId="0" applyFont="1" applyFill="1" applyBorder="1" applyAlignment="1">
      <alignment horizontal="center" readingOrder="2"/>
    </xf>
    <xf numFmtId="0" fontId="11" fillId="7" borderId="13" xfId="0" applyFont="1" applyFill="1" applyBorder="1" applyAlignment="1">
      <alignment horizontal="center" readingOrder="2"/>
    </xf>
    <xf numFmtId="0" fontId="11" fillId="7" borderId="14" xfId="0" applyFont="1" applyFill="1" applyBorder="1" applyAlignment="1">
      <alignment horizontal="center" readingOrder="2"/>
    </xf>
    <xf numFmtId="0" fontId="11" fillId="7" borderId="8" xfId="0" applyFont="1" applyFill="1" applyBorder="1" applyAlignment="1">
      <alignment horizontal="center" readingOrder="2"/>
    </xf>
    <xf numFmtId="0" fontId="11" fillId="7" borderId="9" xfId="0" applyFont="1" applyFill="1" applyBorder="1" applyAlignment="1">
      <alignment horizontal="center" readingOrder="2"/>
    </xf>
    <xf numFmtId="164" fontId="11" fillId="7" borderId="24" xfId="0" applyNumberFormat="1" applyFont="1" applyFill="1" applyBorder="1" applyAlignment="1">
      <alignment horizontal="center" readingOrder="2"/>
    </xf>
    <xf numFmtId="164" fontId="11" fillId="7" borderId="13" xfId="0" applyNumberFormat="1" applyFont="1" applyFill="1" applyBorder="1" applyAlignment="1">
      <alignment horizontal="center" readingOrder="2"/>
    </xf>
    <xf numFmtId="164" fontId="11" fillId="7" borderId="14" xfId="0" applyNumberFormat="1" applyFont="1" applyFill="1" applyBorder="1" applyAlignment="1">
      <alignment horizontal="center" readingOrder="2"/>
    </xf>
    <xf numFmtId="0" fontId="11" fillId="3" borderId="2" xfId="0" applyFont="1" applyFill="1" applyBorder="1" applyAlignment="1">
      <alignment horizontal="center" readingOrder="2"/>
    </xf>
    <xf numFmtId="0" fontId="11" fillId="3" borderId="3" xfId="0" applyFont="1" applyFill="1" applyBorder="1" applyAlignment="1">
      <alignment horizontal="center" readingOrder="2"/>
    </xf>
    <xf numFmtId="0" fontId="11" fillId="3" borderId="4" xfId="0" applyFont="1" applyFill="1" applyBorder="1" applyAlignment="1">
      <alignment horizontal="center" readingOrder="2"/>
    </xf>
    <xf numFmtId="0" fontId="11" fillId="3" borderId="3" xfId="0" applyFont="1" applyFill="1" applyBorder="1" applyAlignment="1">
      <alignment horizontal="center" readingOrder="2"/>
    </xf>
    <xf numFmtId="0" fontId="11" fillId="0" borderId="0" xfId="0" applyFont="1"/>
    <xf numFmtId="164" fontId="11" fillId="0" borderId="0" xfId="0" applyNumberFormat="1" applyFont="1" applyAlignment="1">
      <alignment horizontal="center" readingOrder="2"/>
    </xf>
    <xf numFmtId="0" fontId="11" fillId="4" borderId="0" xfId="0" applyFont="1" applyFill="1" applyAlignment="1">
      <alignment horizontal="center" readingOrder="2"/>
    </xf>
  </cellXfs>
  <cellStyles count="2">
    <cellStyle name="Comma" xfId="1" builtinId="3"/>
    <cellStyle name="عادي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190500</xdr:colOff>
      <xdr:row>1</xdr:row>
      <xdr:rowOff>76200</xdr:rowOff>
    </xdr:to>
    <xdr:pic>
      <xdr:nvPicPr>
        <xdr:cNvPr id="2" name="صورة 1">
          <a:extLst>
            <a:ext uri="{FF2B5EF4-FFF2-40B4-BE49-F238E27FC236}">
              <a16:creationId xmlns:a16="http://schemas.microsoft.com/office/drawing/2014/main" id="{1564A4B7-13D6-4569-9F1C-FD8D58649AA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2527700" y="57150"/>
          <a:ext cx="6019800" cy="1143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rightToLeft="1" topLeftCell="A4" workbookViewId="0">
      <selection activeCell="A2" sqref="A2:D13"/>
    </sheetView>
  </sheetViews>
  <sheetFormatPr defaultRowHeight="14.25" x14ac:dyDescent="0.2"/>
  <cols>
    <col min="1" max="1" width="17.625" customWidth="1"/>
    <col min="2" max="2" width="25" customWidth="1"/>
    <col min="3" max="3" width="14.75" customWidth="1"/>
    <col min="4" max="4" width="17.75" customWidth="1"/>
    <col min="5" max="5" width="1.375" customWidth="1"/>
  </cols>
  <sheetData>
    <row r="1" spans="1:5" ht="88.5" customHeight="1" x14ac:dyDescent="0.2">
      <c r="A1" s="31"/>
      <c r="B1" s="31"/>
      <c r="C1" s="31"/>
      <c r="D1" s="31"/>
      <c r="E1" s="31"/>
    </row>
    <row r="2" spans="1:5" ht="93" customHeight="1" thickBot="1" x14ac:dyDescent="0.25">
      <c r="A2" s="25" t="s">
        <v>15</v>
      </c>
      <c r="B2" s="26"/>
      <c r="C2" s="26"/>
      <c r="D2" s="26"/>
    </row>
    <row r="3" spans="1:5" ht="48.75" customHeight="1" thickTop="1" thickBot="1" x14ac:dyDescent="0.25">
      <c r="A3" s="16" t="s">
        <v>5</v>
      </c>
      <c r="B3" s="17" t="s">
        <v>6</v>
      </c>
      <c r="C3" s="17" t="s">
        <v>8</v>
      </c>
      <c r="D3" s="18" t="s">
        <v>0</v>
      </c>
    </row>
    <row r="4" spans="1:5" ht="21" customHeight="1" thickTop="1" x14ac:dyDescent="0.25">
      <c r="A4" s="14">
        <v>4954</v>
      </c>
      <c r="B4" s="6">
        <v>43588</v>
      </c>
      <c r="C4" s="5">
        <v>53</v>
      </c>
      <c r="D4" s="15">
        <f>C4*32</f>
        <v>1696</v>
      </c>
    </row>
    <row r="5" spans="1:5" ht="21" customHeight="1" x14ac:dyDescent="0.25">
      <c r="A5" s="14">
        <v>4721</v>
      </c>
      <c r="B5" s="6">
        <v>43623</v>
      </c>
      <c r="C5" s="5">
        <v>35</v>
      </c>
      <c r="D5" s="15">
        <f t="shared" ref="D5:D9" si="0">C5*32</f>
        <v>1120</v>
      </c>
    </row>
    <row r="6" spans="1:5" ht="21" customHeight="1" x14ac:dyDescent="0.25">
      <c r="A6" s="14">
        <v>4726</v>
      </c>
      <c r="B6" s="6">
        <v>43630</v>
      </c>
      <c r="C6" s="5">
        <v>60</v>
      </c>
      <c r="D6" s="15">
        <f t="shared" si="0"/>
        <v>1920</v>
      </c>
    </row>
    <row r="7" spans="1:5" ht="21" customHeight="1" x14ac:dyDescent="0.25">
      <c r="A7" s="14">
        <v>4736</v>
      </c>
      <c r="B7" s="6">
        <v>43637</v>
      </c>
      <c r="C7" s="5">
        <v>43</v>
      </c>
      <c r="D7" s="15">
        <f t="shared" si="0"/>
        <v>1376</v>
      </c>
    </row>
    <row r="8" spans="1:5" ht="21" customHeight="1" x14ac:dyDescent="0.25">
      <c r="A8" s="14">
        <v>4737</v>
      </c>
      <c r="B8" s="6">
        <v>43637</v>
      </c>
      <c r="C8" s="5">
        <v>3</v>
      </c>
      <c r="D8" s="15">
        <f t="shared" si="0"/>
        <v>96</v>
      </c>
    </row>
    <row r="9" spans="1:5" ht="21" customHeight="1" x14ac:dyDescent="0.25">
      <c r="A9" s="14">
        <v>4735</v>
      </c>
      <c r="B9" s="6">
        <v>43644</v>
      </c>
      <c r="C9" s="5">
        <v>45</v>
      </c>
      <c r="D9" s="15">
        <f t="shared" si="0"/>
        <v>1440</v>
      </c>
    </row>
    <row r="10" spans="1:5" ht="29.25" customHeight="1" thickBot="1" x14ac:dyDescent="0.3">
      <c r="A10" s="28" t="s">
        <v>10</v>
      </c>
      <c r="B10" s="29"/>
      <c r="C10" s="30"/>
      <c r="D10" s="19">
        <f>SUM(D4:D9)</f>
        <v>7648</v>
      </c>
    </row>
    <row r="11" spans="1:5" ht="15" thickTop="1" x14ac:dyDescent="0.2"/>
    <row r="12" spans="1:5" ht="18.75" x14ac:dyDescent="0.3">
      <c r="A12" s="1" t="s">
        <v>1</v>
      </c>
      <c r="B12" s="1"/>
      <c r="C12" s="27" t="s">
        <v>2</v>
      </c>
      <c r="D12" s="27"/>
    </row>
    <row r="13" spans="1:5" ht="18.75" x14ac:dyDescent="0.3">
      <c r="A13" s="1" t="s">
        <v>3</v>
      </c>
      <c r="B13" s="1"/>
      <c r="C13" s="27" t="s">
        <v>4</v>
      </c>
      <c r="D13" s="27"/>
    </row>
    <row r="17" spans="2:3" x14ac:dyDescent="0.2">
      <c r="B17" s="11"/>
      <c r="C17" s="11"/>
    </row>
    <row r="20" spans="2:3" x14ac:dyDescent="0.2">
      <c r="B20" s="11"/>
    </row>
  </sheetData>
  <mergeCells count="5">
    <mergeCell ref="A2:D2"/>
    <mergeCell ref="C12:D12"/>
    <mergeCell ref="C13:D13"/>
    <mergeCell ref="A10:C10"/>
    <mergeCell ref="A1:E1"/>
  </mergeCells>
  <pageMargins left="0.15748031496062992" right="0.74803149606299213" top="0.98425196850393704" bottom="0.98425196850393704" header="0.51181102362204722" footer="0.51181102362204722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3"/>
  <sheetViews>
    <sheetView rightToLeft="1" workbookViewId="0">
      <selection activeCell="D38" sqref="A1:E38"/>
    </sheetView>
  </sheetViews>
  <sheetFormatPr defaultRowHeight="14.25" x14ac:dyDescent="0.2"/>
  <cols>
    <col min="2" max="2" width="20.75" customWidth="1"/>
    <col min="3" max="3" width="17.875" customWidth="1"/>
    <col min="4" max="4" width="10.875" customWidth="1"/>
    <col min="5" max="5" width="17.5" customWidth="1"/>
    <col min="6" max="6" width="12.375" bestFit="1" customWidth="1"/>
  </cols>
  <sheetData>
    <row r="1" spans="1:5" ht="17.25" customHeight="1" thickBot="1" x14ac:dyDescent="0.25">
      <c r="A1" s="41" t="s">
        <v>20</v>
      </c>
      <c r="B1" s="42"/>
      <c r="C1" s="42"/>
      <c r="D1" s="42"/>
      <c r="E1" s="42"/>
    </row>
    <row r="2" spans="1:5" ht="18.75" customHeight="1" thickTop="1" thickBot="1" x14ac:dyDescent="0.25">
      <c r="A2" s="43" t="s">
        <v>5</v>
      </c>
      <c r="B2" s="44" t="s">
        <v>6</v>
      </c>
      <c r="C2" s="44" t="s">
        <v>7</v>
      </c>
      <c r="D2" s="44" t="s">
        <v>8</v>
      </c>
      <c r="E2" s="45" t="s">
        <v>0</v>
      </c>
    </row>
    <row r="3" spans="1:5" ht="20.100000000000001" customHeight="1" x14ac:dyDescent="0.25">
      <c r="A3" s="46">
        <v>4722</v>
      </c>
      <c r="B3" s="47">
        <v>43625</v>
      </c>
      <c r="C3" s="47" t="s">
        <v>16</v>
      </c>
      <c r="D3" s="48">
        <v>11</v>
      </c>
      <c r="E3" s="48">
        <f>D3*32</f>
        <v>352</v>
      </c>
    </row>
    <row r="4" spans="1:5" ht="20.100000000000001" customHeight="1" x14ac:dyDescent="0.25">
      <c r="A4" s="46">
        <v>166</v>
      </c>
      <c r="B4" s="47">
        <v>43630</v>
      </c>
      <c r="C4" s="47" t="s">
        <v>17</v>
      </c>
      <c r="D4" s="48">
        <v>25</v>
      </c>
      <c r="E4" s="48">
        <f t="shared" ref="E4:E8" si="0">D4*32</f>
        <v>800</v>
      </c>
    </row>
    <row r="5" spans="1:5" ht="20.100000000000001" customHeight="1" x14ac:dyDescent="0.25">
      <c r="A5" s="46">
        <v>4818</v>
      </c>
      <c r="B5" s="47">
        <v>43630</v>
      </c>
      <c r="C5" s="47" t="s">
        <v>16</v>
      </c>
      <c r="D5" s="48">
        <v>40</v>
      </c>
      <c r="E5" s="48">
        <f t="shared" si="0"/>
        <v>1280</v>
      </c>
    </row>
    <row r="6" spans="1:5" ht="20.100000000000001" customHeight="1" x14ac:dyDescent="0.25">
      <c r="A6" s="46">
        <v>4727</v>
      </c>
      <c r="B6" s="47">
        <v>43632</v>
      </c>
      <c r="C6" s="47" t="s">
        <v>16</v>
      </c>
      <c r="D6" s="48">
        <v>14</v>
      </c>
      <c r="E6" s="48">
        <f t="shared" si="0"/>
        <v>448</v>
      </c>
    </row>
    <row r="7" spans="1:5" ht="20.100000000000001" customHeight="1" x14ac:dyDescent="0.25">
      <c r="A7" s="46">
        <v>4730</v>
      </c>
      <c r="B7" s="47">
        <v>43639</v>
      </c>
      <c r="C7" s="47" t="s">
        <v>16</v>
      </c>
      <c r="D7" s="48">
        <v>14</v>
      </c>
      <c r="E7" s="48">
        <f t="shared" si="0"/>
        <v>448</v>
      </c>
    </row>
    <row r="8" spans="1:5" ht="20.100000000000001" customHeight="1" x14ac:dyDescent="0.25">
      <c r="A8" s="49">
        <v>4738</v>
      </c>
      <c r="B8" s="50">
        <v>43646</v>
      </c>
      <c r="C8" s="50" t="s">
        <v>16</v>
      </c>
      <c r="D8" s="51">
        <v>10</v>
      </c>
      <c r="E8" s="48">
        <f t="shared" si="0"/>
        <v>320</v>
      </c>
    </row>
    <row r="9" spans="1:5" ht="20.100000000000001" customHeight="1" x14ac:dyDescent="0.25">
      <c r="A9" s="52" t="s">
        <v>11</v>
      </c>
      <c r="B9" s="53"/>
      <c r="C9" s="53"/>
      <c r="D9" s="54"/>
      <c r="E9" s="55">
        <f>SUM(E3:E8)</f>
        <v>3648</v>
      </c>
    </row>
    <row r="10" spans="1:5" ht="20.100000000000001" customHeight="1" x14ac:dyDescent="0.25">
      <c r="A10" s="46">
        <v>1090</v>
      </c>
      <c r="B10" s="47">
        <v>43591</v>
      </c>
      <c r="C10" s="47" t="s">
        <v>19</v>
      </c>
      <c r="D10" s="48">
        <v>8</v>
      </c>
      <c r="E10" s="48">
        <v>288</v>
      </c>
    </row>
    <row r="11" spans="1:5" ht="20.100000000000001" customHeight="1" x14ac:dyDescent="0.25">
      <c r="A11" s="46">
        <v>296</v>
      </c>
      <c r="B11" s="47">
        <v>43593</v>
      </c>
      <c r="C11" s="47" t="s">
        <v>19</v>
      </c>
      <c r="D11" s="48">
        <v>1.5</v>
      </c>
      <c r="E11" s="48">
        <v>48</v>
      </c>
    </row>
    <row r="12" spans="1:5" ht="20.100000000000001" customHeight="1" x14ac:dyDescent="0.25">
      <c r="A12" s="46">
        <v>1091</v>
      </c>
      <c r="B12" s="47">
        <v>43594</v>
      </c>
      <c r="C12" s="47" t="s">
        <v>19</v>
      </c>
      <c r="D12" s="48">
        <v>8</v>
      </c>
      <c r="E12" s="48">
        <v>288</v>
      </c>
    </row>
    <row r="13" spans="1:5" ht="20.100000000000001" customHeight="1" x14ac:dyDescent="0.25">
      <c r="A13" s="46">
        <v>1092</v>
      </c>
      <c r="B13" s="47">
        <v>43596</v>
      </c>
      <c r="C13" s="47" t="s">
        <v>19</v>
      </c>
      <c r="D13" s="48">
        <v>9</v>
      </c>
      <c r="E13" s="48">
        <v>320</v>
      </c>
    </row>
    <row r="14" spans="1:5" ht="20.100000000000001" customHeight="1" x14ac:dyDescent="0.25">
      <c r="A14" s="46">
        <v>1094</v>
      </c>
      <c r="B14" s="47">
        <v>43598</v>
      </c>
      <c r="C14" s="47" t="s">
        <v>19</v>
      </c>
      <c r="D14" s="48">
        <v>12</v>
      </c>
      <c r="E14" s="48">
        <v>432</v>
      </c>
    </row>
    <row r="15" spans="1:5" ht="20.100000000000001" customHeight="1" x14ac:dyDescent="0.25">
      <c r="A15" s="46">
        <v>1095</v>
      </c>
      <c r="B15" s="47">
        <v>43601</v>
      </c>
      <c r="C15" s="47" t="s">
        <v>19</v>
      </c>
      <c r="D15" s="48">
        <v>8</v>
      </c>
      <c r="E15" s="48">
        <v>288</v>
      </c>
    </row>
    <row r="16" spans="1:5" ht="20.100000000000001" customHeight="1" x14ac:dyDescent="0.25">
      <c r="A16" s="46">
        <v>1096</v>
      </c>
      <c r="B16" s="47">
        <v>43603</v>
      </c>
      <c r="C16" s="47" t="s">
        <v>19</v>
      </c>
      <c r="D16" s="48">
        <v>10</v>
      </c>
      <c r="E16" s="48">
        <v>360</v>
      </c>
    </row>
    <row r="17" spans="1:5" ht="20.100000000000001" customHeight="1" x14ac:dyDescent="0.25">
      <c r="A17" s="46">
        <v>1097</v>
      </c>
      <c r="B17" s="47">
        <v>43605</v>
      </c>
      <c r="C17" s="47" t="s">
        <v>19</v>
      </c>
      <c r="D17" s="48">
        <v>12</v>
      </c>
      <c r="E17" s="48">
        <v>432</v>
      </c>
    </row>
    <row r="18" spans="1:5" ht="20.100000000000001" customHeight="1" x14ac:dyDescent="0.25">
      <c r="A18" s="46">
        <v>1098</v>
      </c>
      <c r="B18" s="47">
        <v>43608</v>
      </c>
      <c r="C18" s="47" t="s">
        <v>19</v>
      </c>
      <c r="D18" s="48">
        <v>10</v>
      </c>
      <c r="E18" s="48">
        <v>496</v>
      </c>
    </row>
    <row r="19" spans="1:5" ht="20.100000000000001" customHeight="1" x14ac:dyDescent="0.25">
      <c r="A19" s="46">
        <v>1099</v>
      </c>
      <c r="B19" s="47">
        <v>43610</v>
      </c>
      <c r="C19" s="47" t="s">
        <v>19</v>
      </c>
      <c r="D19" s="48">
        <v>15</v>
      </c>
      <c r="E19" s="48">
        <v>536</v>
      </c>
    </row>
    <row r="20" spans="1:5" ht="20.100000000000001" customHeight="1" x14ac:dyDescent="0.25">
      <c r="A20" s="46">
        <v>1100</v>
      </c>
      <c r="B20" s="47">
        <v>43611</v>
      </c>
      <c r="C20" s="47" t="s">
        <v>19</v>
      </c>
      <c r="D20" s="48">
        <v>1.5</v>
      </c>
      <c r="E20" s="48">
        <v>51</v>
      </c>
    </row>
    <row r="21" spans="1:5" ht="20.100000000000001" customHeight="1" x14ac:dyDescent="0.25">
      <c r="A21" s="46">
        <v>3751</v>
      </c>
      <c r="B21" s="47">
        <v>43614</v>
      </c>
      <c r="C21" s="47" t="s">
        <v>19</v>
      </c>
      <c r="D21" s="48">
        <v>1</v>
      </c>
      <c r="E21" s="48">
        <v>35</v>
      </c>
    </row>
    <row r="22" spans="1:5" ht="20.100000000000001" customHeight="1" x14ac:dyDescent="0.25">
      <c r="A22" s="46">
        <v>3752</v>
      </c>
      <c r="B22" s="47">
        <v>43616</v>
      </c>
      <c r="C22" s="47" t="s">
        <v>19</v>
      </c>
      <c r="D22" s="48">
        <v>4.5</v>
      </c>
      <c r="E22" s="48">
        <v>154</v>
      </c>
    </row>
    <row r="23" spans="1:5" ht="20.100000000000001" customHeight="1" x14ac:dyDescent="0.25">
      <c r="A23" s="46">
        <v>3756</v>
      </c>
      <c r="B23" s="47">
        <v>43632</v>
      </c>
      <c r="C23" s="47" t="s">
        <v>14</v>
      </c>
      <c r="D23" s="48">
        <v>6</v>
      </c>
      <c r="E23" s="48">
        <v>224</v>
      </c>
    </row>
    <row r="24" spans="1:5" ht="20.100000000000001" customHeight="1" x14ac:dyDescent="0.25">
      <c r="A24" s="46">
        <v>3757</v>
      </c>
      <c r="B24" s="47">
        <v>43633</v>
      </c>
      <c r="C24" s="47" t="s">
        <v>14</v>
      </c>
      <c r="D24" s="48">
        <v>6</v>
      </c>
      <c r="E24" s="48">
        <v>216</v>
      </c>
    </row>
    <row r="25" spans="1:5" ht="20.100000000000001" customHeight="1" x14ac:dyDescent="0.25">
      <c r="A25" s="46">
        <v>3758</v>
      </c>
      <c r="B25" s="47">
        <v>43634</v>
      </c>
      <c r="C25" s="47" t="s">
        <v>14</v>
      </c>
      <c r="D25" s="48">
        <v>6</v>
      </c>
      <c r="E25" s="48">
        <v>224</v>
      </c>
    </row>
    <row r="26" spans="1:5" ht="20.100000000000001" customHeight="1" x14ac:dyDescent="0.25">
      <c r="A26" s="46">
        <v>3759</v>
      </c>
      <c r="B26" s="47">
        <v>43635</v>
      </c>
      <c r="C26" s="47" t="s">
        <v>14</v>
      </c>
      <c r="D26" s="48">
        <v>6</v>
      </c>
      <c r="E26" s="48">
        <v>224</v>
      </c>
    </row>
    <row r="27" spans="1:5" ht="20.100000000000001" customHeight="1" x14ac:dyDescent="0.25">
      <c r="A27" s="46">
        <v>3760</v>
      </c>
      <c r="B27" s="47">
        <v>43636</v>
      </c>
      <c r="C27" s="47" t="s">
        <v>14</v>
      </c>
      <c r="D27" s="48">
        <v>7</v>
      </c>
      <c r="E27" s="48">
        <v>256</v>
      </c>
    </row>
    <row r="28" spans="1:5" ht="20.100000000000001" customHeight="1" x14ac:dyDescent="0.25">
      <c r="A28" s="46">
        <v>3761</v>
      </c>
      <c r="B28" s="47">
        <v>43639</v>
      </c>
      <c r="C28" s="47" t="s">
        <v>14</v>
      </c>
      <c r="D28" s="48">
        <v>7</v>
      </c>
      <c r="E28" s="48">
        <v>256</v>
      </c>
    </row>
    <row r="29" spans="1:5" ht="20.100000000000001" customHeight="1" x14ac:dyDescent="0.25">
      <c r="A29" s="46">
        <v>3762</v>
      </c>
      <c r="B29" s="47">
        <v>43640</v>
      </c>
      <c r="C29" s="47" t="s">
        <v>14</v>
      </c>
      <c r="D29" s="48">
        <v>6</v>
      </c>
      <c r="E29" s="48">
        <v>224</v>
      </c>
    </row>
    <row r="30" spans="1:5" ht="20.100000000000001" customHeight="1" x14ac:dyDescent="0.25">
      <c r="A30" s="46">
        <v>3763</v>
      </c>
      <c r="B30" s="47">
        <v>43641</v>
      </c>
      <c r="C30" s="47" t="s">
        <v>18</v>
      </c>
      <c r="D30" s="48">
        <v>10</v>
      </c>
      <c r="E30" s="48">
        <v>352</v>
      </c>
    </row>
    <row r="31" spans="1:5" ht="20.100000000000001" customHeight="1" x14ac:dyDescent="0.25">
      <c r="A31" s="46">
        <v>3764</v>
      </c>
      <c r="B31" s="47">
        <v>43641</v>
      </c>
      <c r="C31" s="47" t="s">
        <v>14</v>
      </c>
      <c r="D31" s="48">
        <v>6</v>
      </c>
      <c r="E31" s="48">
        <v>216</v>
      </c>
    </row>
    <row r="32" spans="1:5" ht="20.100000000000001" customHeight="1" x14ac:dyDescent="0.25">
      <c r="A32" s="46">
        <v>3765</v>
      </c>
      <c r="B32" s="47">
        <v>43643</v>
      </c>
      <c r="C32" s="47" t="s">
        <v>14</v>
      </c>
      <c r="D32" s="48">
        <v>7</v>
      </c>
      <c r="E32" s="48">
        <v>256</v>
      </c>
    </row>
    <row r="33" spans="1:5" ht="20.100000000000001" customHeight="1" x14ac:dyDescent="0.25">
      <c r="A33" s="46">
        <v>3770</v>
      </c>
      <c r="B33" s="47">
        <v>43646</v>
      </c>
      <c r="C33" s="47" t="s">
        <v>14</v>
      </c>
      <c r="D33" s="48">
        <v>6</v>
      </c>
      <c r="E33" s="48">
        <v>224</v>
      </c>
    </row>
    <row r="34" spans="1:5" ht="20.100000000000001" customHeight="1" x14ac:dyDescent="0.25">
      <c r="A34" s="56"/>
      <c r="B34" s="57" t="s">
        <v>12</v>
      </c>
      <c r="C34" s="58"/>
      <c r="D34" s="59"/>
      <c r="E34" s="55">
        <f>SUM(E10:E33)</f>
        <v>6400</v>
      </c>
    </row>
    <row r="35" spans="1:5" ht="20.100000000000001" customHeight="1" thickBot="1" x14ac:dyDescent="0.3">
      <c r="A35" s="60" t="s">
        <v>9</v>
      </c>
      <c r="B35" s="61"/>
      <c r="C35" s="61"/>
      <c r="D35" s="62"/>
      <c r="E35" s="63">
        <f>E34+E9</f>
        <v>10048</v>
      </c>
    </row>
    <row r="36" spans="1:5" ht="20.100000000000001" customHeight="1" thickTop="1" x14ac:dyDescent="0.25">
      <c r="A36" s="64"/>
      <c r="B36" s="64"/>
      <c r="C36" s="65"/>
      <c r="D36" s="64"/>
      <c r="E36" s="66">
        <f>SUM(E35:E35)</f>
        <v>10048</v>
      </c>
    </row>
    <row r="37" spans="1:5" ht="20.100000000000001" customHeight="1" x14ac:dyDescent="0.3">
      <c r="A37" s="27" t="s">
        <v>1</v>
      </c>
      <c r="B37" s="27"/>
      <c r="C37" s="23"/>
      <c r="D37" s="27" t="s">
        <v>2</v>
      </c>
      <c r="E37" s="27"/>
    </row>
    <row r="38" spans="1:5" ht="20.100000000000001" customHeight="1" x14ac:dyDescent="0.2">
      <c r="A38" s="32" t="s">
        <v>3</v>
      </c>
      <c r="B38" s="32"/>
      <c r="C38" s="24"/>
      <c r="D38" s="32" t="s">
        <v>4</v>
      </c>
      <c r="E38" s="32"/>
    </row>
    <row r="41" spans="1:5" x14ac:dyDescent="0.2">
      <c r="B41" s="11"/>
      <c r="C41" s="11"/>
    </row>
    <row r="43" spans="1:5" x14ac:dyDescent="0.2">
      <c r="C43" s="11"/>
    </row>
  </sheetData>
  <autoFilter ref="A1:A38" xr:uid="{00000000-0009-0000-0000-000001000000}"/>
  <mergeCells count="8">
    <mergeCell ref="D38:E38"/>
    <mergeCell ref="A1:E1"/>
    <mergeCell ref="B34:D34"/>
    <mergeCell ref="A9:D9"/>
    <mergeCell ref="A35:D35"/>
    <mergeCell ref="D37:E37"/>
    <mergeCell ref="A37:B37"/>
    <mergeCell ref="A38:B3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rightToLeft="1" topLeftCell="B1" workbookViewId="0">
      <selection activeCell="B3" sqref="B3:D9"/>
    </sheetView>
  </sheetViews>
  <sheetFormatPr defaultRowHeight="14.25" x14ac:dyDescent="0.2"/>
  <cols>
    <col min="1" max="1" width="9" hidden="1" customWidth="1"/>
    <col min="2" max="2" width="13.375" customWidth="1"/>
    <col min="3" max="3" width="26.5" customWidth="1"/>
    <col min="5" max="5" width="16" customWidth="1"/>
  </cols>
  <sheetData>
    <row r="1" spans="2:6" ht="48.75" customHeight="1" thickBot="1" x14ac:dyDescent="0.25">
      <c r="B1" s="35" t="s">
        <v>21</v>
      </c>
      <c r="C1" s="36"/>
      <c r="D1" s="36"/>
      <c r="E1" s="36"/>
    </row>
    <row r="2" spans="2:6" ht="30" customHeight="1" thickTop="1" thickBot="1" x14ac:dyDescent="0.25">
      <c r="B2" s="2" t="s">
        <v>5</v>
      </c>
      <c r="C2" s="3" t="s">
        <v>6</v>
      </c>
      <c r="D2" s="12" t="s">
        <v>8</v>
      </c>
      <c r="E2" s="4" t="s">
        <v>0</v>
      </c>
    </row>
    <row r="3" spans="2:6" ht="18" x14ac:dyDescent="0.25">
      <c r="B3" s="13">
        <v>4814</v>
      </c>
      <c r="C3" s="6">
        <v>43588</v>
      </c>
      <c r="D3" s="5">
        <v>36</v>
      </c>
      <c r="E3" s="9">
        <f>D3*32</f>
        <v>1152</v>
      </c>
    </row>
    <row r="4" spans="2:6" ht="18" x14ac:dyDescent="0.25">
      <c r="B4" s="13">
        <v>4815</v>
      </c>
      <c r="C4" s="6">
        <v>43623</v>
      </c>
      <c r="D4" s="5">
        <v>34</v>
      </c>
      <c r="E4" s="9">
        <f t="shared" ref="E4:E9" si="0">D4*32</f>
        <v>1088</v>
      </c>
    </row>
    <row r="5" spans="2:6" ht="18" x14ac:dyDescent="0.25">
      <c r="B5" s="13">
        <v>4725</v>
      </c>
      <c r="C5" s="6">
        <v>43627</v>
      </c>
      <c r="D5" s="5">
        <v>45</v>
      </c>
      <c r="E5" s="9">
        <f t="shared" si="0"/>
        <v>1440</v>
      </c>
    </row>
    <row r="6" spans="2:6" ht="18" x14ac:dyDescent="0.25">
      <c r="B6" s="13">
        <v>4819</v>
      </c>
      <c r="C6" s="6">
        <v>43637</v>
      </c>
      <c r="D6" s="5">
        <v>35</v>
      </c>
      <c r="E6" s="9">
        <f t="shared" si="0"/>
        <v>1120</v>
      </c>
    </row>
    <row r="7" spans="2:6" ht="18" x14ac:dyDescent="0.25">
      <c r="B7" s="13">
        <v>4731</v>
      </c>
      <c r="C7" s="6">
        <v>43634</v>
      </c>
      <c r="D7" s="5">
        <v>47</v>
      </c>
      <c r="E7" s="9">
        <f t="shared" si="0"/>
        <v>1504</v>
      </c>
    </row>
    <row r="8" spans="2:6" ht="18" x14ac:dyDescent="0.25">
      <c r="B8" s="13">
        <v>4734</v>
      </c>
      <c r="C8" s="6">
        <v>43641</v>
      </c>
      <c r="D8" s="5">
        <v>45</v>
      </c>
      <c r="E8" s="9">
        <f t="shared" si="0"/>
        <v>1440</v>
      </c>
    </row>
    <row r="9" spans="2:6" ht="18" x14ac:dyDescent="0.25">
      <c r="B9" s="13">
        <v>4820</v>
      </c>
      <c r="C9" s="6">
        <v>43644</v>
      </c>
      <c r="D9" s="5">
        <v>32</v>
      </c>
      <c r="E9" s="9">
        <f t="shared" si="0"/>
        <v>1024</v>
      </c>
    </row>
    <row r="10" spans="2:6" ht="18.75" thickBot="1" x14ac:dyDescent="0.3">
      <c r="B10" s="33" t="s">
        <v>9</v>
      </c>
      <c r="C10" s="34"/>
      <c r="D10" s="7"/>
      <c r="E10" s="8">
        <f>SUM(E3:E9)</f>
        <v>8768</v>
      </c>
    </row>
    <row r="11" spans="2:6" ht="15" thickTop="1" x14ac:dyDescent="0.2"/>
    <row r="12" spans="2:6" ht="18.75" x14ac:dyDescent="0.3">
      <c r="B12" s="1" t="s">
        <v>1</v>
      </c>
      <c r="C12" s="1"/>
      <c r="D12" s="27" t="s">
        <v>2</v>
      </c>
      <c r="E12" s="27"/>
      <c r="F12" s="10"/>
    </row>
    <row r="13" spans="2:6" ht="18.75" x14ac:dyDescent="0.3">
      <c r="B13" s="1" t="s">
        <v>3</v>
      </c>
      <c r="C13" s="1"/>
      <c r="D13" s="10" t="s">
        <v>4</v>
      </c>
      <c r="E13" s="10"/>
      <c r="F13" s="10"/>
    </row>
  </sheetData>
  <mergeCells count="3">
    <mergeCell ref="B1:E1"/>
    <mergeCell ref="B10:C10"/>
    <mergeCell ref="D12:E12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"/>
  <sheetViews>
    <sheetView rightToLeft="1" tabSelected="1" workbookViewId="0">
      <selection activeCell="A2" sqref="A2"/>
    </sheetView>
  </sheetViews>
  <sheetFormatPr defaultRowHeight="14.25" x14ac:dyDescent="0.2"/>
  <cols>
    <col min="1" max="1" width="12.875" customWidth="1"/>
    <col min="2" max="2" width="17.625" customWidth="1"/>
    <col min="3" max="3" width="15.25" customWidth="1"/>
    <col min="4" max="4" width="18.75" customWidth="1"/>
  </cols>
  <sheetData>
    <row r="1" spans="1:5" ht="71.25" customHeight="1" thickBot="1" x14ac:dyDescent="0.25">
      <c r="A1" s="37" t="s">
        <v>22</v>
      </c>
      <c r="B1" s="38"/>
      <c r="C1" s="38"/>
      <c r="D1" s="38"/>
    </row>
    <row r="2" spans="1:5" ht="25.5" customHeight="1" thickTop="1" thickBot="1" x14ac:dyDescent="0.25">
      <c r="A2" s="16" t="s">
        <v>5</v>
      </c>
      <c r="B2" s="17" t="s">
        <v>6</v>
      </c>
      <c r="C2" s="17" t="s">
        <v>8</v>
      </c>
      <c r="D2" s="18" t="s">
        <v>0</v>
      </c>
    </row>
    <row r="3" spans="1:5" ht="18.75" thickTop="1" x14ac:dyDescent="0.25">
      <c r="A3" s="21">
        <v>4723</v>
      </c>
      <c r="B3" s="22">
        <v>43625</v>
      </c>
      <c r="C3" s="5">
        <v>8</v>
      </c>
      <c r="D3" s="15">
        <f>C3*32</f>
        <v>256</v>
      </c>
    </row>
    <row r="4" spans="1:5" ht="18" x14ac:dyDescent="0.25">
      <c r="A4" s="14">
        <v>4724</v>
      </c>
      <c r="B4" s="6">
        <v>43626</v>
      </c>
      <c r="C4" s="5">
        <v>20</v>
      </c>
      <c r="D4" s="15">
        <f>C4*32</f>
        <v>640</v>
      </c>
    </row>
    <row r="5" spans="1:5" ht="18" x14ac:dyDescent="0.25">
      <c r="A5" s="14">
        <v>4728</v>
      </c>
      <c r="B5" s="6">
        <v>43632</v>
      </c>
      <c r="C5" s="5">
        <v>8</v>
      </c>
      <c r="D5" s="15">
        <f t="shared" ref="D5:D9" si="0">C5*32</f>
        <v>256</v>
      </c>
    </row>
    <row r="6" spans="1:5" ht="18" x14ac:dyDescent="0.25">
      <c r="A6" s="14">
        <v>4729</v>
      </c>
      <c r="B6" s="6">
        <v>43633</v>
      </c>
      <c r="C6" s="5">
        <v>20</v>
      </c>
      <c r="D6" s="15">
        <f t="shared" si="0"/>
        <v>640</v>
      </c>
    </row>
    <row r="7" spans="1:5" ht="18" x14ac:dyDescent="0.25">
      <c r="A7" s="14">
        <v>4732</v>
      </c>
      <c r="B7" s="6">
        <v>43639</v>
      </c>
      <c r="C7" s="5">
        <v>8</v>
      </c>
      <c r="D7" s="15">
        <f t="shared" si="0"/>
        <v>256</v>
      </c>
    </row>
    <row r="8" spans="1:5" ht="18" x14ac:dyDescent="0.25">
      <c r="A8" s="14">
        <v>4733</v>
      </c>
      <c r="B8" s="6">
        <v>43640</v>
      </c>
      <c r="C8" s="5">
        <v>20</v>
      </c>
      <c r="D8" s="15">
        <f t="shared" si="0"/>
        <v>640</v>
      </c>
    </row>
    <row r="9" spans="1:5" ht="18" x14ac:dyDescent="0.25">
      <c r="A9" s="14">
        <v>4739</v>
      </c>
      <c r="B9" s="6">
        <v>43646</v>
      </c>
      <c r="C9" s="5">
        <v>8</v>
      </c>
      <c r="D9" s="15">
        <f t="shared" si="0"/>
        <v>256</v>
      </c>
    </row>
    <row r="10" spans="1:5" ht="18.75" thickBot="1" x14ac:dyDescent="0.3">
      <c r="A10" s="39" t="s">
        <v>10</v>
      </c>
      <c r="B10" s="40"/>
      <c r="C10" s="40"/>
      <c r="D10" s="20">
        <f>SUM(D3:D9)</f>
        <v>2944</v>
      </c>
    </row>
    <row r="11" spans="1:5" ht="19.5" thickTop="1" x14ac:dyDescent="0.3">
      <c r="A11" s="1" t="s">
        <v>1</v>
      </c>
      <c r="B11" s="1"/>
      <c r="C11" s="27" t="s">
        <v>2</v>
      </c>
      <c r="D11" s="27"/>
      <c r="E11" s="10"/>
    </row>
    <row r="12" spans="1:5" ht="18.75" x14ac:dyDescent="0.3">
      <c r="A12" s="1" t="s">
        <v>3</v>
      </c>
      <c r="B12" s="1"/>
      <c r="C12" s="27" t="s">
        <v>4</v>
      </c>
      <c r="D12" s="27"/>
      <c r="E12" s="10"/>
    </row>
    <row r="14" spans="1:5" x14ac:dyDescent="0.2">
      <c r="D14" s="11"/>
    </row>
    <row r="15" spans="1:5" x14ac:dyDescent="0.2">
      <c r="D15" s="11"/>
    </row>
    <row r="16" spans="1:5" x14ac:dyDescent="0.2">
      <c r="D16" s="11">
        <f>D10+الصناعية!E10+المكتب!E35+الحسنية!D10</f>
        <v>29408</v>
      </c>
    </row>
    <row r="17" spans="3:4" x14ac:dyDescent="0.2">
      <c r="D17" s="11">
        <f>D16-الحسنية!D10</f>
        <v>21760</v>
      </c>
    </row>
    <row r="19" spans="3:4" x14ac:dyDescent="0.2">
      <c r="C19" s="11"/>
    </row>
    <row r="21" spans="3:4" x14ac:dyDescent="0.2">
      <c r="C21" s="11"/>
    </row>
    <row r="22" spans="3:4" x14ac:dyDescent="0.2">
      <c r="C22" t="s">
        <v>13</v>
      </c>
    </row>
  </sheetData>
  <mergeCells count="4">
    <mergeCell ref="A1:D1"/>
    <mergeCell ref="A10:C10"/>
    <mergeCell ref="C12:D12"/>
    <mergeCell ref="C11:D11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4</vt:i4>
      </vt:variant>
    </vt:vector>
  </HeadingPairs>
  <TitlesOfParts>
    <vt:vector size="4" baseType="lpstr">
      <vt:lpstr>الحسنية</vt:lpstr>
      <vt:lpstr>المكتب</vt:lpstr>
      <vt:lpstr>الصناعية</vt:lpstr>
      <vt:lpstr>البلدية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2019-07-25T14:50:39Z</dcterms:modified>
</cp:coreProperties>
</file>